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s>
  <definedNames/>
  <calcPr calcId="144525"/>
</workbook>
</file>

<file path=xl/sharedStrings.xml><?xml version="1.0" encoding="utf-8"?>
<sst xmlns="http://schemas.openxmlformats.org/spreadsheetml/2006/main" count="107" uniqueCount="56">
  <si>
    <t>附件</t>
  </si>
  <si>
    <t>2022年下半年内江经济技术开发区面向社会公开考聘卫生健康事业单位工作人员总成绩及排名一览表</t>
  </si>
  <si>
    <t>序号</t>
  </si>
  <si>
    <t>姓名</t>
  </si>
  <si>
    <t>性别</t>
  </si>
  <si>
    <t>报考单位</t>
  </si>
  <si>
    <t>职位 
编号</t>
  </si>
  <si>
    <t>报考
职位</t>
  </si>
  <si>
    <t>准考证号</t>
  </si>
  <si>
    <t>公共笔试科目</t>
  </si>
  <si>
    <t>公共科目</t>
  </si>
  <si>
    <t>政策性
加分</t>
  </si>
  <si>
    <t>笔试总成绩（含政策性加分）</t>
  </si>
  <si>
    <t>面试成绩</t>
  </si>
  <si>
    <t>总成绩
（含政策性加分）</t>
  </si>
  <si>
    <t>拟聘
岗位
排名</t>
  </si>
  <si>
    <t>备注</t>
  </si>
  <si>
    <t>笔试成绩</t>
  </si>
  <si>
    <t>折合成绩</t>
  </si>
  <si>
    <t>笔试总成绩</t>
  </si>
  <si>
    <t>折合后笔试总成绩</t>
  </si>
  <si>
    <t>折合后成绩</t>
  </si>
  <si>
    <t>谢晓梅</t>
  </si>
  <si>
    <t>女</t>
  </si>
  <si>
    <t>内江市市中区靖民镇卫生院</t>
  </si>
  <si>
    <t>7070103</t>
  </si>
  <si>
    <t>公卫</t>
  </si>
  <si>
    <t>3123109074105</t>
  </si>
  <si>
    <t>卫生公共基础知识</t>
  </si>
  <si>
    <t>李倩</t>
  </si>
  <si>
    <t>3123109073114</t>
  </si>
  <si>
    <t>汤伟</t>
  </si>
  <si>
    <t>3123109070803</t>
  </si>
  <si>
    <t>陈雨</t>
  </si>
  <si>
    <t>3123109070304</t>
  </si>
  <si>
    <t>王晶晶</t>
  </si>
  <si>
    <t>3123109072325</t>
  </si>
  <si>
    <t>蒋宜憧</t>
  </si>
  <si>
    <t>男</t>
  </si>
  <si>
    <t>3123109073018</t>
  </si>
  <si>
    <t>赵泽召</t>
  </si>
  <si>
    <t>内江市市中区交通镇卫生院</t>
  </si>
  <si>
    <t>7070201</t>
  </si>
  <si>
    <t>药剂</t>
  </si>
  <si>
    <t>3123109074321</t>
  </si>
  <si>
    <t>曹攀</t>
  </si>
  <si>
    <t>3123109073408</t>
  </si>
  <si>
    <t>江明艳</t>
  </si>
  <si>
    <t>3123109070302</t>
  </si>
  <si>
    <t>胡敬花</t>
  </si>
  <si>
    <t>7070202</t>
  </si>
  <si>
    <t>3123109071212</t>
  </si>
  <si>
    <t>雷柠旖</t>
  </si>
  <si>
    <t>3123109073213</t>
  </si>
  <si>
    <t>高睿</t>
  </si>
  <si>
    <t>3123109070511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</si>
</sst>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Calibri"/>
      <family val="2"/>
      <scheme val="minor"/>
    </font>
    <font>
      <sz val="10"/>
      <name val="Arial"/>
      <family val="2"/>
    </font>
    <font>
      <sz val="20"/>
      <color rgb="FF000000"/>
      <name val="黑体"/>
      <family val="2"/>
    </font>
    <font>
      <sz val="10"/>
      <color rgb="FF000000"/>
      <name val="微软雅黑"/>
      <family val="2"/>
    </font>
    <font>
      <sz val="12"/>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s>
  <cellStyleXfs count="68">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5"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6" fillId="5" borderId="0" applyNumberFormat="0" applyBorder="0" applyProtection="0">
      <alignment/>
    </xf>
    <xf numFmtId="43" fontId="0" fillId="0" borderId="0" applyFont="0" applyFill="0" applyBorder="0" applyProtection="0">
      <alignment/>
    </xf>
    <xf numFmtId="0" fontId="7" fillId="6" borderId="0" applyNumberFormat="0" applyBorder="0" applyProtection="0">
      <alignment/>
    </xf>
    <xf numFmtId="0" fontId="8" fillId="0" borderId="0" applyNumberFormat="0" applyFill="0" applyBorder="0" applyProtection="0">
      <alignment/>
    </xf>
    <xf numFmtId="9" fontId="0" fillId="0" borderId="0" applyFont="0" applyFill="0" applyBorder="0" applyProtection="0">
      <alignment/>
    </xf>
    <xf numFmtId="0" fontId="9" fillId="0" borderId="0" applyNumberFormat="0" applyFill="0" applyBorder="0" applyProtection="0">
      <alignment/>
    </xf>
    <xf numFmtId="0" fontId="0" fillId="7" borderId="2" applyNumberFormat="0" applyFont="0" applyProtection="0">
      <alignment/>
    </xf>
    <xf numFmtId="0" fontId="7" fillId="8" borderId="0" applyNumberFormat="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3" applyNumberFormat="0" applyFill="0" applyProtection="0">
      <alignment/>
    </xf>
    <xf numFmtId="0" fontId="15" fillId="0" borderId="3" applyNumberFormat="0" applyFill="0" applyProtection="0">
      <alignment/>
    </xf>
    <xf numFmtId="0" fontId="7" fillId="9" borderId="0" applyNumberFormat="0" applyBorder="0" applyProtection="0">
      <alignment/>
    </xf>
    <xf numFmtId="0" fontId="10" fillId="0" borderId="4" applyNumberFormat="0" applyFill="0" applyProtection="0">
      <alignment/>
    </xf>
    <xf numFmtId="0" fontId="7" fillId="10" borderId="0" applyNumberFormat="0" applyBorder="0" applyProtection="0">
      <alignment/>
    </xf>
    <xf numFmtId="0" fontId="16" fillId="11" borderId="5" applyNumberFormat="0" applyProtection="0">
      <alignment/>
    </xf>
    <xf numFmtId="0" fontId="17" fillId="11" borderId="1" applyNumberFormat="0" applyProtection="0">
      <alignment/>
    </xf>
    <xf numFmtId="0" fontId="18" fillId="12" borderId="6" applyNumberFormat="0" applyProtection="0">
      <alignment/>
    </xf>
    <xf numFmtId="0" fontId="0" fillId="13" borderId="0" applyNumberFormat="0" applyBorder="0" applyProtection="0">
      <alignment/>
    </xf>
    <xf numFmtId="0" fontId="7" fillId="14" borderId="0" applyNumberFormat="0" applyBorder="0" applyProtection="0">
      <alignment/>
    </xf>
    <xf numFmtId="0" fontId="19" fillId="0" borderId="7" applyNumberFormat="0" applyFill="0" applyProtection="0">
      <alignment/>
    </xf>
    <xf numFmtId="0" fontId="20" fillId="0" borderId="8" applyNumberFormat="0" applyFill="0" applyProtection="0">
      <alignment/>
    </xf>
    <xf numFmtId="0" fontId="21" fillId="15" borderId="0" applyNumberFormat="0" applyBorder="0" applyProtection="0">
      <alignment/>
    </xf>
    <xf numFmtId="0" fontId="22" fillId="16" borderId="0" applyNumberFormat="0" applyBorder="0" applyProtection="0">
      <alignment/>
    </xf>
    <xf numFmtId="0" fontId="0" fillId="17" borderId="0" applyNumberFormat="0" applyBorder="0" applyProtection="0">
      <alignment/>
    </xf>
    <xf numFmtId="0" fontId="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7" fillId="27" borderId="0" applyNumberFormat="0" applyBorder="0" applyProtection="0">
      <alignment/>
    </xf>
    <xf numFmtId="0" fontId="0"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0" fillId="31" borderId="0" applyNumberFormat="0" applyBorder="0" applyProtection="0">
      <alignment/>
    </xf>
    <xf numFmtId="0" fontId="7" fillId="32" borderId="0" applyNumberFormat="0" applyBorder="0" applyProtection="0">
      <alignment/>
    </xf>
  </cellStyleXfs>
  <cellXfs count="13">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3" fillId="0" borderId="11" xfId="0" applyFont="1" applyFill="1" applyBorder="1" applyAlignment="1">
      <alignment horizontal="center"/>
    </xf>
    <xf numFmtId="0" fontId="4" fillId="0" borderId="11" xfId="0" applyFont="1" applyFill="1" applyBorder="1" applyAlignment="1">
      <alignment horizontal="center" vertical="center"/>
    </xf>
    <xf numFmtId="0" fontId="0" fillId="0" borderId="0" xfId="0" applyFill="1" applyAlignment="1">
      <alignment horizontal="left" vertical="center"/>
    </xf>
    <xf numFmtId="0" fontId="0" fillId="0" borderId="11" xfId="0" applyFill="1" applyBorder="1" applyAlignment="1">
      <alignment horizontal="center" vertical="center"/>
    </xf>
    <xf numFmtId="0" fontId="0" fillId="0" borderId="11" xfId="0" applyFill="1" applyBorder="1" applyAlignment="1">
      <alignment horizontal="center" vertical="center" wrapText="1"/>
    </xf>
    <xf numFmtId="0" fontId="0" fillId="0" borderId="11" xfId="0" applyFill="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9"/>
  <sheetViews>
    <sheetView tabSelected="1" workbookViewId="0" topLeftCell="A1">
      <selection activeCell="P11" sqref="P11"/>
    </sheetView>
  </sheetViews>
  <sheetFormatPr defaultColWidth="9.00390625" defaultRowHeight="15"/>
  <cols>
    <col min="1" max="1" width="4.140625" style="1" customWidth="1"/>
    <col min="2" max="2" width="9.8515625" style="1" customWidth="1"/>
    <col min="3" max="3" width="6.57421875" style="1" customWidth="1"/>
    <col min="4" max="4" width="25.8515625" style="1" customWidth="1"/>
    <col min="5" max="5" width="11.421875" style="1" customWidth="1"/>
    <col min="6" max="6" width="8.421875" style="1" customWidth="1"/>
    <col min="7" max="7" width="17.28125" style="1" customWidth="1"/>
    <col min="8" max="8" width="19.28125" style="1" customWidth="1"/>
    <col min="9" max="9" width="12.421875" style="1" customWidth="1"/>
    <col min="10" max="10" width="10.140625" style="1" customWidth="1"/>
    <col min="11" max="13" width="9.421875" style="1" customWidth="1"/>
    <col min="14" max="15" width="11.140625" style="1" customWidth="1"/>
    <col min="16" max="16" width="10.7109375" style="1" customWidth="1"/>
    <col min="17" max="16384" width="9.00390625" style="1" customWidth="1"/>
  </cols>
  <sheetData>
    <row r="1" s="1" customFormat="1" ht="15">
      <c r="A1" s="1" t="s">
        <v>0</v>
      </c>
    </row>
    <row r="2" spans="1:18" s="1" customFormat="1" ht="27" customHeight="1">
      <c r="A2" s="2" t="s">
        <v>1</v>
      </c>
      <c r="B2" s="2"/>
      <c r="C2" s="2"/>
      <c r="D2" s="2"/>
      <c r="E2" s="2"/>
      <c r="F2" s="2"/>
      <c r="G2" s="2"/>
      <c r="H2" s="2"/>
      <c r="I2" s="2"/>
      <c r="J2" s="2"/>
      <c r="K2" s="2"/>
      <c r="L2" s="2"/>
      <c r="M2" s="2"/>
      <c r="N2" s="2"/>
      <c r="O2" s="2"/>
      <c r="P2" s="2"/>
      <c r="Q2" s="2"/>
      <c r="R2" s="2"/>
    </row>
    <row r="3" spans="1:18" s="1" customFormat="1" ht="30.75" customHeight="1">
      <c r="A3" s="2"/>
      <c r="B3" s="2"/>
      <c r="C3" s="2"/>
      <c r="D3" s="2"/>
      <c r="E3" s="2"/>
      <c r="F3" s="2"/>
      <c r="G3" s="2"/>
      <c r="H3" s="2"/>
      <c r="I3" s="2"/>
      <c r="J3" s="2"/>
      <c r="K3" s="2"/>
      <c r="L3" s="2"/>
      <c r="M3" s="2"/>
      <c r="N3" s="2"/>
      <c r="O3" s="2"/>
      <c r="P3" s="2"/>
      <c r="Q3" s="2"/>
      <c r="R3" s="2"/>
    </row>
    <row r="4" spans="1:18" s="1" customFormat="1" ht="33" customHeight="1">
      <c r="A4" s="3" t="s">
        <v>2</v>
      </c>
      <c r="B4" s="3" t="s">
        <v>3</v>
      </c>
      <c r="C4" s="3" t="s">
        <v>4</v>
      </c>
      <c r="D4" s="4" t="s">
        <v>5</v>
      </c>
      <c r="E4" s="4" t="s">
        <v>6</v>
      </c>
      <c r="F4" s="4" t="s">
        <v>7</v>
      </c>
      <c r="G4" s="3" t="s">
        <v>8</v>
      </c>
      <c r="H4" s="3" t="s">
        <v>9</v>
      </c>
      <c r="I4" s="10" t="s">
        <v>10</v>
      </c>
      <c r="J4" s="10"/>
      <c r="K4" s="4" t="s">
        <v>11</v>
      </c>
      <c r="L4" s="11" t="s">
        <v>12</v>
      </c>
      <c r="M4" s="11"/>
      <c r="N4" s="11" t="s">
        <v>13</v>
      </c>
      <c r="O4" s="11"/>
      <c r="P4" s="4" t="s">
        <v>14</v>
      </c>
      <c r="Q4" s="4" t="s">
        <v>15</v>
      </c>
      <c r="R4" s="10" t="s">
        <v>16</v>
      </c>
    </row>
    <row r="5" spans="1:18" s="1" customFormat="1" ht="44" customHeight="1">
      <c r="A5" s="5"/>
      <c r="B5" s="5"/>
      <c r="C5" s="5"/>
      <c r="D5" s="5"/>
      <c r="E5" s="5"/>
      <c r="F5" s="6"/>
      <c r="G5" s="5"/>
      <c r="H5" s="5"/>
      <c r="I5" s="10" t="s">
        <v>17</v>
      </c>
      <c r="J5" s="11" t="s">
        <v>18</v>
      </c>
      <c r="K5" s="6"/>
      <c r="L5" s="6" t="s">
        <v>19</v>
      </c>
      <c r="M5" s="6" t="s">
        <v>20</v>
      </c>
      <c r="N5" s="11" t="s">
        <v>13</v>
      </c>
      <c r="O5" s="11" t="s">
        <v>21</v>
      </c>
      <c r="P5" s="6"/>
      <c r="Q5" s="5"/>
      <c r="R5" s="10"/>
    </row>
    <row r="6" spans="1:18" s="1" customFormat="1" ht="27" customHeight="1">
      <c r="A6" s="7">
        <v>1</v>
      </c>
      <c r="B6" s="8" t="s">
        <v>22</v>
      </c>
      <c r="C6" s="8" t="s">
        <v>23</v>
      </c>
      <c r="D6" s="8" t="s">
        <v>24</v>
      </c>
      <c r="E6" s="8" t="s">
        <v>25</v>
      </c>
      <c r="F6" s="8" t="s">
        <v>26</v>
      </c>
      <c r="G6" s="8" t="s">
        <v>27</v>
      </c>
      <c r="H6" s="8" t="s">
        <v>28</v>
      </c>
      <c r="I6" s="8">
        <v>71.8</v>
      </c>
      <c r="J6" s="12">
        <f>I6*0.6</f>
        <v>43.08</v>
      </c>
      <c r="K6" s="7"/>
      <c r="L6" s="8">
        <v>71.8</v>
      </c>
      <c r="M6" s="8">
        <f>L6*0.6</f>
        <v>43.08</v>
      </c>
      <c r="N6" s="8">
        <v>82.9</v>
      </c>
      <c r="O6" s="8">
        <f>N6*0.4</f>
        <v>33.16</v>
      </c>
      <c r="P6" s="8">
        <f>M6+O6</f>
        <v>76.24</v>
      </c>
      <c r="Q6" s="8">
        <v>1</v>
      </c>
      <c r="R6" s="12"/>
    </row>
    <row r="7" spans="1:18" s="1" customFormat="1" ht="27" customHeight="1">
      <c r="A7" s="7">
        <v>2</v>
      </c>
      <c r="B7" s="8" t="s">
        <v>29</v>
      </c>
      <c r="C7" s="8" t="s">
        <v>23</v>
      </c>
      <c r="D7" s="8" t="s">
        <v>24</v>
      </c>
      <c r="E7" s="8" t="s">
        <v>25</v>
      </c>
      <c r="F7" s="8" t="s">
        <v>26</v>
      </c>
      <c r="G7" s="8" t="s">
        <v>30</v>
      </c>
      <c r="H7" s="8" t="s">
        <v>28</v>
      </c>
      <c r="I7" s="8">
        <v>63.4</v>
      </c>
      <c r="J7" s="12">
        <f aca="true" t="shared" si="0" ref="J7:J17">I7*0.6</f>
        <v>38.04</v>
      </c>
      <c r="K7" s="7">
        <v>6</v>
      </c>
      <c r="L7" s="8">
        <v>69.4</v>
      </c>
      <c r="M7" s="8">
        <f>L7*0.6</f>
        <v>41.64</v>
      </c>
      <c r="N7" s="8">
        <v>81.5</v>
      </c>
      <c r="O7" s="8">
        <f>N7*0.4</f>
        <v>32.6</v>
      </c>
      <c r="P7" s="8">
        <f aca="true" t="shared" si="1" ref="P7:P17">M7+O7</f>
        <v>74.24</v>
      </c>
      <c r="Q7" s="8">
        <v>2</v>
      </c>
      <c r="R7" s="12"/>
    </row>
    <row r="8" spans="1:18" s="1" customFormat="1" ht="27" customHeight="1">
      <c r="A8" s="7">
        <v>3</v>
      </c>
      <c r="B8" s="8" t="s">
        <v>31</v>
      </c>
      <c r="C8" s="8" t="s">
        <v>23</v>
      </c>
      <c r="D8" s="8" t="s">
        <v>24</v>
      </c>
      <c r="E8" s="8" t="s">
        <v>25</v>
      </c>
      <c r="F8" s="8" t="s">
        <v>26</v>
      </c>
      <c r="G8" s="8" t="s">
        <v>32</v>
      </c>
      <c r="H8" s="8" t="s">
        <v>28</v>
      </c>
      <c r="I8" s="8">
        <v>70.6</v>
      </c>
      <c r="J8" s="12">
        <f t="shared" si="0"/>
        <v>42.36</v>
      </c>
      <c r="K8" s="7"/>
      <c r="L8" s="8">
        <v>70.6</v>
      </c>
      <c r="M8" s="8">
        <f aca="true" t="shared" si="2" ref="M7:M17">L8*0.6</f>
        <v>42.36</v>
      </c>
      <c r="N8" s="8">
        <v>78.5</v>
      </c>
      <c r="O8" s="8">
        <f>N8*0.4</f>
        <v>31.4</v>
      </c>
      <c r="P8" s="8">
        <f t="shared" si="1"/>
        <v>73.76</v>
      </c>
      <c r="Q8" s="8">
        <v>3</v>
      </c>
      <c r="R8" s="12"/>
    </row>
    <row r="9" spans="1:18" s="1" customFormat="1" ht="27" customHeight="1">
      <c r="A9" s="7">
        <v>4</v>
      </c>
      <c r="B9" s="8" t="s">
        <v>33</v>
      </c>
      <c r="C9" s="8" t="s">
        <v>23</v>
      </c>
      <c r="D9" s="8" t="s">
        <v>24</v>
      </c>
      <c r="E9" s="8" t="s">
        <v>25</v>
      </c>
      <c r="F9" s="8" t="s">
        <v>26</v>
      </c>
      <c r="G9" s="8" t="s">
        <v>34</v>
      </c>
      <c r="H9" s="8" t="s">
        <v>28</v>
      </c>
      <c r="I9" s="8">
        <v>67.8</v>
      </c>
      <c r="J9" s="12">
        <f t="shared" si="0"/>
        <v>40.68</v>
      </c>
      <c r="K9" s="7"/>
      <c r="L9" s="8">
        <v>67.8</v>
      </c>
      <c r="M9" s="8">
        <f t="shared" si="2"/>
        <v>40.68</v>
      </c>
      <c r="N9" s="8">
        <v>79.8</v>
      </c>
      <c r="O9" s="8">
        <f aca="true" t="shared" si="3" ref="O9:O17">N9*0.4</f>
        <v>31.92</v>
      </c>
      <c r="P9" s="8">
        <f t="shared" si="1"/>
        <v>72.6</v>
      </c>
      <c r="Q9" s="8">
        <v>4</v>
      </c>
      <c r="R9" s="12"/>
    </row>
    <row r="10" spans="1:18" s="1" customFormat="1" ht="27" customHeight="1">
      <c r="A10" s="7">
        <v>5</v>
      </c>
      <c r="B10" s="8" t="s">
        <v>35</v>
      </c>
      <c r="C10" s="8" t="s">
        <v>23</v>
      </c>
      <c r="D10" s="8" t="s">
        <v>24</v>
      </c>
      <c r="E10" s="8" t="s">
        <v>25</v>
      </c>
      <c r="F10" s="8" t="s">
        <v>26</v>
      </c>
      <c r="G10" s="8" t="s">
        <v>36</v>
      </c>
      <c r="H10" s="8" t="s">
        <v>28</v>
      </c>
      <c r="I10" s="8">
        <v>65.8</v>
      </c>
      <c r="J10" s="12">
        <f t="shared" si="0"/>
        <v>39.48</v>
      </c>
      <c r="K10" s="7"/>
      <c r="L10" s="8">
        <v>65.8</v>
      </c>
      <c r="M10" s="8">
        <f t="shared" si="2"/>
        <v>39.48</v>
      </c>
      <c r="N10" s="8">
        <v>80.3</v>
      </c>
      <c r="O10" s="8">
        <f t="shared" si="3"/>
        <v>32.12</v>
      </c>
      <c r="P10" s="8">
        <f t="shared" si="1"/>
        <v>71.6</v>
      </c>
      <c r="Q10" s="8">
        <v>5</v>
      </c>
      <c r="R10" s="12"/>
    </row>
    <row r="11" spans="1:18" s="1" customFormat="1" ht="27" customHeight="1">
      <c r="A11" s="7">
        <v>6</v>
      </c>
      <c r="B11" s="8" t="s">
        <v>37</v>
      </c>
      <c r="C11" s="8" t="s">
        <v>38</v>
      </c>
      <c r="D11" s="8" t="s">
        <v>24</v>
      </c>
      <c r="E11" s="8" t="s">
        <v>25</v>
      </c>
      <c r="F11" s="8" t="s">
        <v>26</v>
      </c>
      <c r="G11" s="8" t="s">
        <v>39</v>
      </c>
      <c r="H11" s="8" t="s">
        <v>28</v>
      </c>
      <c r="I11" s="8">
        <v>65.8</v>
      </c>
      <c r="J11" s="12">
        <f t="shared" si="0"/>
        <v>39.48</v>
      </c>
      <c r="K11" s="7"/>
      <c r="L11" s="8">
        <v>65.8</v>
      </c>
      <c r="M11" s="8">
        <f t="shared" si="2"/>
        <v>39.48</v>
      </c>
      <c r="N11" s="8">
        <v>80.1</v>
      </c>
      <c r="O11" s="8">
        <f t="shared" si="3"/>
        <v>32.04</v>
      </c>
      <c r="P11" s="8">
        <f t="shared" si="1"/>
        <v>71.52</v>
      </c>
      <c r="Q11" s="8">
        <v>6</v>
      </c>
      <c r="R11" s="12"/>
    </row>
    <row r="12" spans="1:18" s="1" customFormat="1" ht="27" customHeight="1">
      <c r="A12" s="7">
        <v>7</v>
      </c>
      <c r="B12" s="8" t="s">
        <v>40</v>
      </c>
      <c r="C12" s="8" t="s">
        <v>38</v>
      </c>
      <c r="D12" s="8" t="s">
        <v>41</v>
      </c>
      <c r="E12" s="8" t="s">
        <v>42</v>
      </c>
      <c r="F12" s="8" t="s">
        <v>43</v>
      </c>
      <c r="G12" s="8" t="s">
        <v>44</v>
      </c>
      <c r="H12" s="8" t="s">
        <v>28</v>
      </c>
      <c r="I12" s="8">
        <v>67</v>
      </c>
      <c r="J12" s="12">
        <f t="shared" si="0"/>
        <v>40.2</v>
      </c>
      <c r="K12" s="7"/>
      <c r="L12" s="8">
        <v>67</v>
      </c>
      <c r="M12" s="8">
        <f t="shared" si="2"/>
        <v>40.2</v>
      </c>
      <c r="N12" s="8">
        <v>83.4</v>
      </c>
      <c r="O12" s="8">
        <f t="shared" si="3"/>
        <v>33.36</v>
      </c>
      <c r="P12" s="8">
        <f t="shared" si="1"/>
        <v>73.56</v>
      </c>
      <c r="Q12" s="8">
        <v>1</v>
      </c>
      <c r="R12" s="12"/>
    </row>
    <row r="13" spans="1:18" s="1" customFormat="1" ht="27" customHeight="1">
      <c r="A13" s="7">
        <v>8</v>
      </c>
      <c r="B13" s="8" t="s">
        <v>45</v>
      </c>
      <c r="C13" s="8" t="s">
        <v>38</v>
      </c>
      <c r="D13" s="8" t="s">
        <v>41</v>
      </c>
      <c r="E13" s="8" t="s">
        <v>42</v>
      </c>
      <c r="F13" s="8" t="s">
        <v>43</v>
      </c>
      <c r="G13" s="8" t="s">
        <v>46</v>
      </c>
      <c r="H13" s="8" t="s">
        <v>28</v>
      </c>
      <c r="I13" s="8">
        <v>65.8</v>
      </c>
      <c r="J13" s="12">
        <f t="shared" si="0"/>
        <v>39.48</v>
      </c>
      <c r="K13" s="7"/>
      <c r="L13" s="8">
        <v>65.8</v>
      </c>
      <c r="M13" s="8">
        <f t="shared" si="2"/>
        <v>39.48</v>
      </c>
      <c r="N13" s="8">
        <v>83.9</v>
      </c>
      <c r="O13" s="8">
        <f t="shared" si="3"/>
        <v>33.56</v>
      </c>
      <c r="P13" s="8">
        <f t="shared" si="1"/>
        <v>73.04</v>
      </c>
      <c r="Q13" s="8">
        <v>2</v>
      </c>
      <c r="R13" s="12"/>
    </row>
    <row r="14" spans="1:18" s="1" customFormat="1" ht="27" customHeight="1">
      <c r="A14" s="7">
        <v>9</v>
      </c>
      <c r="B14" s="8" t="s">
        <v>47</v>
      </c>
      <c r="C14" s="8" t="s">
        <v>23</v>
      </c>
      <c r="D14" s="8" t="s">
        <v>41</v>
      </c>
      <c r="E14" s="8" t="s">
        <v>42</v>
      </c>
      <c r="F14" s="8" t="s">
        <v>43</v>
      </c>
      <c r="G14" s="8" t="s">
        <v>48</v>
      </c>
      <c r="H14" s="8" t="s">
        <v>28</v>
      </c>
      <c r="I14" s="8">
        <v>62.6</v>
      </c>
      <c r="J14" s="12">
        <f t="shared" si="0"/>
        <v>37.56</v>
      </c>
      <c r="K14" s="7"/>
      <c r="L14" s="8">
        <v>62.6</v>
      </c>
      <c r="M14" s="8">
        <f t="shared" si="2"/>
        <v>37.56</v>
      </c>
      <c r="N14" s="8">
        <v>81.4</v>
      </c>
      <c r="O14" s="8">
        <f t="shared" si="3"/>
        <v>32.56</v>
      </c>
      <c r="P14" s="8">
        <f t="shared" si="1"/>
        <v>70.12</v>
      </c>
      <c r="Q14" s="8">
        <v>3</v>
      </c>
      <c r="R14" s="12"/>
    </row>
    <row r="15" spans="1:18" s="1" customFormat="1" ht="27" customHeight="1">
      <c r="A15" s="7">
        <v>10</v>
      </c>
      <c r="B15" s="8" t="s">
        <v>49</v>
      </c>
      <c r="C15" s="8" t="s">
        <v>23</v>
      </c>
      <c r="D15" s="8" t="s">
        <v>41</v>
      </c>
      <c r="E15" s="8" t="s">
        <v>50</v>
      </c>
      <c r="F15" s="8" t="s">
        <v>26</v>
      </c>
      <c r="G15" s="8" t="s">
        <v>51</v>
      </c>
      <c r="H15" s="8" t="s">
        <v>28</v>
      </c>
      <c r="I15" s="8">
        <v>63.4</v>
      </c>
      <c r="J15" s="12">
        <f t="shared" si="0"/>
        <v>38.04</v>
      </c>
      <c r="K15" s="7"/>
      <c r="L15" s="8">
        <v>63.4</v>
      </c>
      <c r="M15" s="8">
        <f t="shared" si="2"/>
        <v>38.04</v>
      </c>
      <c r="N15" s="8">
        <v>80.9</v>
      </c>
      <c r="O15" s="8">
        <f t="shared" si="3"/>
        <v>32.36</v>
      </c>
      <c r="P15" s="8">
        <f t="shared" si="1"/>
        <v>70.4</v>
      </c>
      <c r="Q15" s="8">
        <v>1</v>
      </c>
      <c r="R15" s="12"/>
    </row>
    <row r="16" spans="1:18" s="1" customFormat="1" ht="27" customHeight="1">
      <c r="A16" s="7">
        <v>11</v>
      </c>
      <c r="B16" s="8" t="s">
        <v>52</v>
      </c>
      <c r="C16" s="8" t="s">
        <v>23</v>
      </c>
      <c r="D16" s="8" t="s">
        <v>41</v>
      </c>
      <c r="E16" s="8" t="s">
        <v>50</v>
      </c>
      <c r="F16" s="8" t="s">
        <v>26</v>
      </c>
      <c r="G16" s="8" t="s">
        <v>53</v>
      </c>
      <c r="H16" s="8" t="s">
        <v>28</v>
      </c>
      <c r="I16" s="8">
        <v>63.6</v>
      </c>
      <c r="J16" s="12">
        <f t="shared" si="0"/>
        <v>38.16</v>
      </c>
      <c r="K16" s="7"/>
      <c r="L16" s="8">
        <v>63.6</v>
      </c>
      <c r="M16" s="8">
        <f t="shared" si="2"/>
        <v>38.16</v>
      </c>
      <c r="N16" s="8">
        <v>78.2</v>
      </c>
      <c r="O16" s="8">
        <f t="shared" si="3"/>
        <v>31.28</v>
      </c>
      <c r="P16" s="8">
        <f t="shared" si="1"/>
        <v>69.44</v>
      </c>
      <c r="Q16" s="8">
        <v>2</v>
      </c>
      <c r="R16" s="12"/>
    </row>
    <row r="17" spans="1:18" s="1" customFormat="1" ht="27" customHeight="1">
      <c r="A17" s="7">
        <v>12</v>
      </c>
      <c r="B17" s="8" t="s">
        <v>54</v>
      </c>
      <c r="C17" s="8" t="s">
        <v>38</v>
      </c>
      <c r="D17" s="8" t="s">
        <v>41</v>
      </c>
      <c r="E17" s="8" t="s">
        <v>50</v>
      </c>
      <c r="F17" s="8" t="s">
        <v>26</v>
      </c>
      <c r="G17" s="8" t="s">
        <v>55</v>
      </c>
      <c r="H17" s="8" t="s">
        <v>28</v>
      </c>
      <c r="I17" s="8">
        <v>60.6</v>
      </c>
      <c r="J17" s="12">
        <f t="shared" si="0"/>
        <v>36.36</v>
      </c>
      <c r="K17" s="7"/>
      <c r="L17" s="8">
        <v>60.6</v>
      </c>
      <c r="M17" s="8">
        <f t="shared" si="2"/>
        <v>36.36</v>
      </c>
      <c r="N17" s="8">
        <v>81.6</v>
      </c>
      <c r="O17" s="8">
        <f t="shared" si="3"/>
        <v>32.64</v>
      </c>
      <c r="P17" s="8">
        <f t="shared" si="1"/>
        <v>69</v>
      </c>
      <c r="Q17" s="8">
        <v>3</v>
      </c>
      <c r="R17" s="12"/>
    </row>
    <row r="19" spans="1:16" s="1" customFormat="1" ht="15">
      <c r="A19" s="9"/>
      <c r="B19" s="9"/>
      <c r="C19" s="9"/>
      <c r="D19" s="9"/>
      <c r="E19" s="9"/>
      <c r="F19" s="9"/>
      <c r="G19" s="9"/>
      <c r="H19" s="9"/>
      <c r="I19" s="9"/>
      <c r="J19" s="9"/>
      <c r="K19" s="9"/>
      <c r="L19" s="9"/>
      <c r="M19" s="9"/>
      <c r="N19" s="9"/>
      <c r="O19" s="9"/>
      <c r="P19" s="9"/>
    </row>
  </sheetData>
  <mergeCells count="17">
    <mergeCell ref="I4:J4"/>
    <mergeCell ref="L4:M4"/>
    <mergeCell ref="N4:O4"/>
    <mergeCell ref="A19:O19"/>
    <mergeCell ref="A4:A5"/>
    <mergeCell ref="B4:B5"/>
    <mergeCell ref="C4:C5"/>
    <mergeCell ref="D4:D5"/>
    <mergeCell ref="E4:E5"/>
    <mergeCell ref="F4:F5"/>
    <mergeCell ref="G4:G5"/>
    <mergeCell ref="H4:H5"/>
    <mergeCell ref="K4:K5"/>
    <mergeCell ref="P4:P5"/>
    <mergeCell ref="Q4:Q5"/>
    <mergeCell ref="R4:R5"/>
    <mergeCell ref="A2:R3"/>
  </mergeCells>
  <printOptions/>
  <pageMargins left="0.75" right="0.75"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2023-03-06T02:55:00Z</dcterms:created>
  <dcterms:modified xsi:type="dcterms:W3CDTF">2023-03-06T09:57:36Z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2515C11046E74DF4837E6CF37C2EC843</vt:lpwstr>
  </property>
  <property fmtid="{D5CDD505-2E9C-101B-9397-08002B2CF9AE}" pid="3" name="KSOProductBuildVer">
    <vt:lpwstr>2052-11.1.0.13020</vt:lpwstr>
  </property>
</Properties>
</file>