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<sst xmlns="http://schemas.openxmlformats.org/spreadsheetml/2006/main" count="84" uniqueCount="67">
  <si>
    <t>内江人和国有资产经营有限责任公司招聘工作人员总成绩及排名公示</t>
  </si>
  <si>
    <t>序号</t>
  </si>
  <si>
    <t>准考证号</t>
  </si>
  <si>
    <t>姓名</t>
  </si>
  <si>
    <t>报考岗位</t>
  </si>
  <si>
    <t>笔试成绩</t>
  </si>
  <si>
    <t>笔试折合成绩</t>
  </si>
  <si>
    <t>面试成绩</t>
  </si>
  <si>
    <t>面试折合成绩</t>
  </si>
  <si>
    <t>总成绩</t>
  </si>
  <si>
    <t>折合总成绩</t>
  </si>
  <si>
    <t>排名</t>
  </si>
  <si>
    <t>3432309010302</t>
  </si>
  <si>
    <t>吴蓉</t>
  </si>
  <si>
    <t>党群工作办公室工作人员</t>
  </si>
  <si>
    <t>85.60</t>
  </si>
  <si>
    <t>3432309010307</t>
  </si>
  <si>
    <t>赵国亮</t>
  </si>
  <si>
    <t>74.80</t>
  </si>
  <si>
    <t>3432309010108</t>
  </si>
  <si>
    <t>凌艳</t>
  </si>
  <si>
    <t>68.20</t>
  </si>
  <si>
    <t>3432309010230</t>
  </si>
  <si>
    <t>李冯</t>
  </si>
  <si>
    <t>66.80</t>
  </si>
  <si>
    <t>3432309010319</t>
  </si>
  <si>
    <t>魏晓兰</t>
  </si>
  <si>
    <t>65.60</t>
  </si>
  <si>
    <t>3432309010105</t>
  </si>
  <si>
    <t>邱雪婷</t>
  </si>
  <si>
    <t>66.00</t>
  </si>
  <si>
    <t>3432309010106</t>
  </si>
  <si>
    <t>邱族娇</t>
  </si>
  <si>
    <t>风控质检工作部工作人员</t>
  </si>
  <si>
    <t>79.60</t>
  </si>
  <si>
    <t>3432309010124</t>
  </si>
  <si>
    <t>刘航宇</t>
  </si>
  <si>
    <t>76.40</t>
  </si>
  <si>
    <t>3432309010110</t>
  </si>
  <si>
    <t>徐易</t>
  </si>
  <si>
    <t>68.00</t>
  </si>
  <si>
    <t>3432309010211</t>
  </si>
  <si>
    <t>胡亚坤</t>
  </si>
  <si>
    <t>69.60</t>
  </si>
  <si>
    <t>3432309010229</t>
  </si>
  <si>
    <t>粟蹬科</t>
  </si>
  <si>
    <t>70.80</t>
  </si>
  <si>
    <t>3432309010201</t>
  </si>
  <si>
    <t>张学琴</t>
  </si>
  <si>
    <t>68.40</t>
  </si>
  <si>
    <t>3432309010130</t>
  </si>
  <si>
    <t>林枫桦</t>
  </si>
  <si>
    <t>纪检监察组工作人员</t>
  </si>
  <si>
    <t>74.60</t>
  </si>
  <si>
    <t>3432309010222</t>
  </si>
  <si>
    <t>胡雨</t>
  </si>
  <si>
    <t>73.80</t>
  </si>
  <si>
    <t>3432309010226</t>
  </si>
  <si>
    <t>张天昊</t>
  </si>
  <si>
    <t>3432309010210</t>
  </si>
  <si>
    <t>黄涛</t>
  </si>
  <si>
    <t>66.60</t>
  </si>
  <si>
    <t>3432309010208</t>
  </si>
  <si>
    <t>龚择云</t>
  </si>
  <si>
    <t>3432309010118</t>
  </si>
  <si>
    <t>冯家鑫</t>
  </si>
  <si>
    <t>62.20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</si>
</sst>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20"/>
      <color theme="1"/>
      <name val="宋体"/>
      <charset val="134"/>
      <scheme val="minor"/>
    </font>
    <font>
      <b/>
      <sz val="10"/>
      <name val="宋体"/>
      <charset val="134"/>
      <scheme val="minor"/>
    </font>
    <font>
      <b/>
      <sz val="10"/>
      <name val="微软雅黑"/>
      <family val="2"/>
      <charset val="134"/>
    </font>
    <font>
      <sz val="1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family val="2"/>
      <charset val="0"/>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49" applyFont="1" applyFill="1" applyBorder="1" applyAlignment="1">
      <alignment horizontal="center" vertical="center"/>
    </xf>
    <xf numFmtId="0" fontId="4" fillId="0" borderId="1" xfId="49" applyFont="1" applyFill="1" applyBorder="1" applyAlignment="1">
      <alignment horizontal="center" vertical="center"/>
    </xf>
    <xf numFmtId="0" fontId="3" fillId="0" borderId="1" xfId="49"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2" borderId="1" xfId="49"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D28" sqref="D28"/>
    </sheetView>
  </sheetViews>
  <sheetFormatPr defaultColWidth="9" defaultRowHeight="13.5"/>
  <cols>
    <col min="2" max="2" width="17.375" customWidth="1"/>
    <col min="3" max="3" width="12.625" customWidth="1"/>
    <col min="4" max="4" width="22.625" customWidth="1"/>
    <col min="5" max="5" width="10.625" customWidth="1"/>
    <col min="6" max="6" width="9.625" customWidth="1"/>
    <col min="8" max="8" width="12.75" customWidth="1"/>
  </cols>
  <sheetData>
    <row r="1" ht="63" customHeight="1" spans="1:11">
      <c r="A1" s="2" t="s">
        <v>0</v>
      </c>
      <c r="B1" s="3"/>
      <c r="C1" s="3"/>
      <c r="D1" s="3"/>
      <c r="E1" s="3"/>
      <c r="F1" s="3"/>
      <c r="G1" s="3"/>
      <c r="H1" s="3"/>
      <c r="I1" s="3"/>
      <c r="J1" s="3"/>
      <c r="K1" s="3"/>
    </row>
    <row r="2" s="1" customFormat="1" ht="25" customHeight="1" spans="1:11">
      <c r="A2" s="4" t="s">
        <v>1</v>
      </c>
      <c r="B2" s="5" t="s">
        <v>2</v>
      </c>
      <c r="C2" s="4" t="s">
        <v>3</v>
      </c>
      <c r="D2" s="4" t="s">
        <v>4</v>
      </c>
      <c r="E2" s="4" t="s">
        <v>5</v>
      </c>
      <c r="F2" s="6" t="s">
        <v>6</v>
      </c>
      <c r="G2" s="4" t="s">
        <v>7</v>
      </c>
      <c r="H2" s="4" t="s">
        <v>8</v>
      </c>
      <c r="I2" s="4" t="s">
        <v>9</v>
      </c>
      <c r="J2" s="4" t="s">
        <v>10</v>
      </c>
      <c r="K2" s="4" t="s">
        <v>11</v>
      </c>
    </row>
    <row r="3" s="1" customFormat="1" ht="16" customHeight="1" spans="1:11">
      <c r="A3" s="7">
        <v>1</v>
      </c>
      <c r="B3" s="8" t="s">
        <v>12</v>
      </c>
      <c r="C3" s="9" t="s">
        <v>13</v>
      </c>
      <c r="D3" s="9" t="s">
        <v>14</v>
      </c>
      <c r="E3" s="10" t="s">
        <v>15</v>
      </c>
      <c r="F3" s="11">
        <f t="shared" ref="F3:F20" si="0">E3*0.6</f>
        <v>51.36</v>
      </c>
      <c r="G3" s="11">
        <v>84.6</v>
      </c>
      <c r="H3" s="11">
        <f t="shared" ref="H3:H20" si="1">G3*0.4</f>
        <v>33.84</v>
      </c>
      <c r="I3" s="11">
        <f t="shared" ref="I3:I20" si="2">E3+G3</f>
        <v>170.2</v>
      </c>
      <c r="J3" s="11">
        <f t="shared" ref="J3:J20" si="3">F3+H3</f>
        <v>85.2</v>
      </c>
      <c r="K3" s="11">
        <v>1</v>
      </c>
    </row>
    <row r="4" s="1" customFormat="1" ht="16" customHeight="1" spans="1:11">
      <c r="A4" s="7">
        <v>2</v>
      </c>
      <c r="B4" s="8" t="s">
        <v>16</v>
      </c>
      <c r="C4" s="9" t="s">
        <v>17</v>
      </c>
      <c r="D4" s="9" t="s">
        <v>14</v>
      </c>
      <c r="E4" s="10" t="s">
        <v>18</v>
      </c>
      <c r="F4" s="11">
        <f t="shared" si="0"/>
        <v>44.88</v>
      </c>
      <c r="G4" s="11">
        <v>84.5</v>
      </c>
      <c r="H4" s="11">
        <f t="shared" si="1"/>
        <v>33.8</v>
      </c>
      <c r="I4" s="11">
        <f t="shared" si="2"/>
        <v>159.3</v>
      </c>
      <c r="J4" s="11">
        <f t="shared" si="3"/>
        <v>78.68</v>
      </c>
      <c r="K4" s="11">
        <v>2</v>
      </c>
    </row>
    <row r="5" s="1" customFormat="1" ht="16" customHeight="1" spans="1:11">
      <c r="A5" s="7">
        <v>3</v>
      </c>
      <c r="B5" s="8" t="s">
        <v>19</v>
      </c>
      <c r="C5" s="9" t="s">
        <v>20</v>
      </c>
      <c r="D5" s="9" t="s">
        <v>14</v>
      </c>
      <c r="E5" s="10" t="s">
        <v>21</v>
      </c>
      <c r="F5" s="11">
        <f t="shared" si="0"/>
        <v>40.92</v>
      </c>
      <c r="G5" s="11">
        <v>83.7</v>
      </c>
      <c r="H5" s="11">
        <f t="shared" si="1"/>
        <v>33.48</v>
      </c>
      <c r="I5" s="11">
        <f t="shared" si="2"/>
        <v>151.9</v>
      </c>
      <c r="J5" s="11">
        <f t="shared" si="3"/>
        <v>74.4</v>
      </c>
      <c r="K5" s="11">
        <v>3</v>
      </c>
    </row>
    <row r="6" s="1" customFormat="1" ht="16" customHeight="1" spans="1:11">
      <c r="A6" s="7">
        <v>4</v>
      </c>
      <c r="B6" s="8" t="s">
        <v>22</v>
      </c>
      <c r="C6" s="9" t="s">
        <v>23</v>
      </c>
      <c r="D6" s="9" t="s">
        <v>14</v>
      </c>
      <c r="E6" s="10" t="s">
        <v>24</v>
      </c>
      <c r="F6" s="11">
        <f t="shared" si="0"/>
        <v>40.08</v>
      </c>
      <c r="G6" s="11">
        <v>81.6</v>
      </c>
      <c r="H6" s="11">
        <f t="shared" si="1"/>
        <v>32.64</v>
      </c>
      <c r="I6" s="11">
        <f t="shared" si="2"/>
        <v>148.4</v>
      </c>
      <c r="J6" s="11">
        <f t="shared" si="3"/>
        <v>72.72</v>
      </c>
      <c r="K6" s="11">
        <v>4</v>
      </c>
    </row>
    <row r="7" s="1" customFormat="1" ht="16" customHeight="1" spans="1:11">
      <c r="A7" s="7">
        <v>5</v>
      </c>
      <c r="B7" s="8" t="s">
        <v>25</v>
      </c>
      <c r="C7" s="9" t="s">
        <v>26</v>
      </c>
      <c r="D7" s="9" t="s">
        <v>14</v>
      </c>
      <c r="E7" s="10" t="s">
        <v>27</v>
      </c>
      <c r="F7" s="11">
        <f t="shared" si="0"/>
        <v>39.36</v>
      </c>
      <c r="G7" s="11">
        <v>82</v>
      </c>
      <c r="H7" s="11">
        <f t="shared" si="1"/>
        <v>32.8</v>
      </c>
      <c r="I7" s="11">
        <f t="shared" si="2"/>
        <v>147.6</v>
      </c>
      <c r="J7" s="11">
        <f t="shared" si="3"/>
        <v>72.16</v>
      </c>
      <c r="K7" s="11">
        <v>5</v>
      </c>
    </row>
    <row r="8" s="1" customFormat="1" ht="16" customHeight="1" spans="1:11">
      <c r="A8" s="7">
        <v>6</v>
      </c>
      <c r="B8" s="8" t="s">
        <v>28</v>
      </c>
      <c r="C8" s="9" t="s">
        <v>29</v>
      </c>
      <c r="D8" s="9" t="s">
        <v>14</v>
      </c>
      <c r="E8" s="10" t="s">
        <v>30</v>
      </c>
      <c r="F8" s="11">
        <f t="shared" si="0"/>
        <v>39.6</v>
      </c>
      <c r="G8" s="11">
        <v>80.1</v>
      </c>
      <c r="H8" s="11">
        <f t="shared" si="1"/>
        <v>32.04</v>
      </c>
      <c r="I8" s="11">
        <f t="shared" si="2"/>
        <v>146.1</v>
      </c>
      <c r="J8" s="11">
        <f t="shared" si="3"/>
        <v>71.64</v>
      </c>
      <c r="K8" s="11">
        <v>6</v>
      </c>
    </row>
    <row r="9" s="1" customFormat="1" ht="16" customHeight="1" spans="1:11">
      <c r="A9" s="7">
        <v>7</v>
      </c>
      <c r="B9" s="8" t="s">
        <v>31</v>
      </c>
      <c r="C9" s="9" t="s">
        <v>32</v>
      </c>
      <c r="D9" s="9" t="s">
        <v>33</v>
      </c>
      <c r="E9" s="10" t="s">
        <v>34</v>
      </c>
      <c r="F9" s="11">
        <f t="shared" si="0"/>
        <v>47.76</v>
      </c>
      <c r="G9" s="11">
        <v>81.9</v>
      </c>
      <c r="H9" s="11">
        <f t="shared" si="1"/>
        <v>32.76</v>
      </c>
      <c r="I9" s="11">
        <f t="shared" si="2"/>
        <v>161.5</v>
      </c>
      <c r="J9" s="11">
        <f t="shared" si="3"/>
        <v>80.52</v>
      </c>
      <c r="K9" s="11">
        <v>1</v>
      </c>
    </row>
    <row r="10" s="1" customFormat="1" ht="16" customHeight="1" spans="1:11">
      <c r="A10" s="7">
        <v>8</v>
      </c>
      <c r="B10" s="8" t="s">
        <v>35</v>
      </c>
      <c r="C10" s="9" t="s">
        <v>36</v>
      </c>
      <c r="D10" s="9" t="s">
        <v>33</v>
      </c>
      <c r="E10" s="10" t="s">
        <v>37</v>
      </c>
      <c r="F10" s="11">
        <f t="shared" si="0"/>
        <v>45.84</v>
      </c>
      <c r="G10" s="11">
        <v>80.3</v>
      </c>
      <c r="H10" s="11">
        <f t="shared" si="1"/>
        <v>32.12</v>
      </c>
      <c r="I10" s="11">
        <f t="shared" si="2"/>
        <v>156.7</v>
      </c>
      <c r="J10" s="11">
        <f t="shared" si="3"/>
        <v>77.96</v>
      </c>
      <c r="K10" s="11">
        <v>2</v>
      </c>
    </row>
    <row r="11" s="1" customFormat="1" ht="16" customHeight="1" spans="1:11">
      <c r="A11" s="7">
        <v>9</v>
      </c>
      <c r="B11" s="8" t="s">
        <v>38</v>
      </c>
      <c r="C11" s="9" t="s">
        <v>39</v>
      </c>
      <c r="D11" s="9" t="s">
        <v>33</v>
      </c>
      <c r="E11" s="10" t="s">
        <v>40</v>
      </c>
      <c r="F11" s="11">
        <f t="shared" si="0"/>
        <v>40.8</v>
      </c>
      <c r="G11" s="11">
        <v>86.7</v>
      </c>
      <c r="H11" s="11">
        <f t="shared" si="1"/>
        <v>34.68</v>
      </c>
      <c r="I11" s="11">
        <f t="shared" si="2"/>
        <v>154.7</v>
      </c>
      <c r="J11" s="11">
        <f t="shared" si="3"/>
        <v>75.48</v>
      </c>
      <c r="K11" s="11">
        <v>3</v>
      </c>
    </row>
    <row r="12" s="1" customFormat="1" ht="16" customHeight="1" spans="1:11">
      <c r="A12" s="7">
        <v>10</v>
      </c>
      <c r="B12" s="8" t="s">
        <v>41</v>
      </c>
      <c r="C12" s="9" t="s">
        <v>42</v>
      </c>
      <c r="D12" s="9" t="s">
        <v>33</v>
      </c>
      <c r="E12" s="10" t="s">
        <v>43</v>
      </c>
      <c r="F12" s="11">
        <f t="shared" si="0"/>
        <v>41.76</v>
      </c>
      <c r="G12" s="11">
        <v>81.2</v>
      </c>
      <c r="H12" s="11">
        <f t="shared" si="1"/>
        <v>32.48</v>
      </c>
      <c r="I12" s="11">
        <f t="shared" si="2"/>
        <v>150.8</v>
      </c>
      <c r="J12" s="11">
        <f t="shared" si="3"/>
        <v>74.24</v>
      </c>
      <c r="K12" s="11">
        <v>4</v>
      </c>
    </row>
    <row r="13" s="1" customFormat="1" ht="16" customHeight="1" spans="1:11">
      <c r="A13" s="7">
        <v>11</v>
      </c>
      <c r="B13" s="8" t="s">
        <v>44</v>
      </c>
      <c r="C13" s="9" t="s">
        <v>45</v>
      </c>
      <c r="D13" s="9" t="s">
        <v>33</v>
      </c>
      <c r="E13" s="10" t="s">
        <v>46</v>
      </c>
      <c r="F13" s="11">
        <f t="shared" si="0"/>
        <v>42.48</v>
      </c>
      <c r="G13" s="11">
        <v>79.2</v>
      </c>
      <c r="H13" s="11">
        <f t="shared" si="1"/>
        <v>31.68</v>
      </c>
      <c r="I13" s="11">
        <f t="shared" si="2"/>
        <v>150</v>
      </c>
      <c r="J13" s="11">
        <f t="shared" si="3"/>
        <v>74.16</v>
      </c>
      <c r="K13" s="11">
        <v>5</v>
      </c>
    </row>
    <row r="14" s="1" customFormat="1" ht="16" customHeight="1" spans="1:11">
      <c r="A14" s="7">
        <v>12</v>
      </c>
      <c r="B14" s="8" t="s">
        <v>47</v>
      </c>
      <c r="C14" s="9" t="s">
        <v>48</v>
      </c>
      <c r="D14" s="9" t="s">
        <v>33</v>
      </c>
      <c r="E14" s="10" t="s">
        <v>49</v>
      </c>
      <c r="F14" s="11">
        <f t="shared" si="0"/>
        <v>41.04</v>
      </c>
      <c r="G14" s="11">
        <v>78.6</v>
      </c>
      <c r="H14" s="11">
        <f t="shared" si="1"/>
        <v>31.44</v>
      </c>
      <c r="I14" s="11">
        <f t="shared" si="2"/>
        <v>147</v>
      </c>
      <c r="J14" s="11">
        <f t="shared" si="3"/>
        <v>72.48</v>
      </c>
      <c r="K14" s="11">
        <v>6</v>
      </c>
    </row>
    <row r="15" s="1" customFormat="1" ht="16" customHeight="1" spans="1:11">
      <c r="A15" s="7">
        <v>13</v>
      </c>
      <c r="B15" s="8" t="s">
        <v>50</v>
      </c>
      <c r="C15" s="9" t="s">
        <v>51</v>
      </c>
      <c r="D15" s="9" t="s">
        <v>52</v>
      </c>
      <c r="E15" s="10" t="s">
        <v>53</v>
      </c>
      <c r="F15" s="11">
        <f t="shared" si="0"/>
        <v>44.76</v>
      </c>
      <c r="G15" s="11">
        <v>86.1</v>
      </c>
      <c r="H15" s="11">
        <f t="shared" si="1"/>
        <v>34.44</v>
      </c>
      <c r="I15" s="11">
        <f t="shared" si="2"/>
        <v>160.7</v>
      </c>
      <c r="J15" s="11">
        <f t="shared" si="3"/>
        <v>79.2</v>
      </c>
      <c r="K15" s="11">
        <v>1</v>
      </c>
    </row>
    <row r="16" s="1" customFormat="1" ht="16" customHeight="1" spans="1:11">
      <c r="A16" s="7">
        <v>14</v>
      </c>
      <c r="B16" s="8" t="s">
        <v>54</v>
      </c>
      <c r="C16" s="9" t="s">
        <v>55</v>
      </c>
      <c r="D16" s="9" t="s">
        <v>52</v>
      </c>
      <c r="E16" s="10" t="s">
        <v>56</v>
      </c>
      <c r="F16" s="11">
        <f t="shared" si="0"/>
        <v>44.28</v>
      </c>
      <c r="G16" s="11">
        <v>77</v>
      </c>
      <c r="H16" s="11">
        <f t="shared" si="1"/>
        <v>30.8</v>
      </c>
      <c r="I16" s="11">
        <f t="shared" si="2"/>
        <v>150.8</v>
      </c>
      <c r="J16" s="11">
        <f t="shared" si="3"/>
        <v>75.08</v>
      </c>
      <c r="K16" s="11">
        <v>2</v>
      </c>
    </row>
    <row r="17" s="1" customFormat="1" ht="16" customHeight="1" spans="1:11">
      <c r="A17" s="7">
        <v>15</v>
      </c>
      <c r="B17" s="8" t="s">
        <v>57</v>
      </c>
      <c r="C17" s="9" t="s">
        <v>58</v>
      </c>
      <c r="D17" s="9" t="s">
        <v>52</v>
      </c>
      <c r="E17" s="10" t="s">
        <v>49</v>
      </c>
      <c r="F17" s="11">
        <f t="shared" si="0"/>
        <v>41.04</v>
      </c>
      <c r="G17" s="11">
        <v>79</v>
      </c>
      <c r="H17" s="11">
        <f t="shared" si="1"/>
        <v>31.6</v>
      </c>
      <c r="I17" s="11">
        <f t="shared" si="2"/>
        <v>147.4</v>
      </c>
      <c r="J17" s="11">
        <f t="shared" si="3"/>
        <v>72.64</v>
      </c>
      <c r="K17" s="11">
        <v>3</v>
      </c>
    </row>
    <row r="18" s="1" customFormat="1" ht="16" customHeight="1" spans="1:11">
      <c r="A18" s="7">
        <v>16</v>
      </c>
      <c r="B18" s="8" t="s">
        <v>59</v>
      </c>
      <c r="C18" s="9" t="s">
        <v>60</v>
      </c>
      <c r="D18" s="9" t="s">
        <v>52</v>
      </c>
      <c r="E18" s="10" t="s">
        <v>61</v>
      </c>
      <c r="F18" s="11">
        <f t="shared" si="0"/>
        <v>39.96</v>
      </c>
      <c r="G18" s="11">
        <v>79.8</v>
      </c>
      <c r="H18" s="11">
        <f t="shared" si="1"/>
        <v>31.92</v>
      </c>
      <c r="I18" s="11">
        <f t="shared" si="2"/>
        <v>146.4</v>
      </c>
      <c r="J18" s="11">
        <f t="shared" si="3"/>
        <v>71.88</v>
      </c>
      <c r="K18" s="11">
        <v>4</v>
      </c>
    </row>
    <row r="19" s="1" customFormat="1" ht="16" customHeight="1" spans="1:11">
      <c r="A19" s="7">
        <v>17</v>
      </c>
      <c r="B19" s="8" t="s">
        <v>62</v>
      </c>
      <c r="C19" s="9" t="s">
        <v>63</v>
      </c>
      <c r="D19" s="9" t="s">
        <v>52</v>
      </c>
      <c r="E19" s="10" t="s">
        <v>24</v>
      </c>
      <c r="F19" s="11">
        <f t="shared" si="0"/>
        <v>40.08</v>
      </c>
      <c r="G19" s="11">
        <v>76.2</v>
      </c>
      <c r="H19" s="11">
        <f t="shared" si="1"/>
        <v>30.48</v>
      </c>
      <c r="I19" s="11">
        <f t="shared" si="2"/>
        <v>143</v>
      </c>
      <c r="J19" s="11">
        <f t="shared" si="3"/>
        <v>70.56</v>
      </c>
      <c r="K19" s="11">
        <v>5</v>
      </c>
    </row>
    <row r="20" s="1" customFormat="1" ht="18" customHeight="1" spans="1:11">
      <c r="A20" s="7">
        <v>18</v>
      </c>
      <c r="B20" s="8" t="s">
        <v>64</v>
      </c>
      <c r="C20" s="9" t="s">
        <v>65</v>
      </c>
      <c r="D20" s="9" t="s">
        <v>52</v>
      </c>
      <c r="E20" s="10" t="s">
        <v>66</v>
      </c>
      <c r="F20" s="11">
        <f t="shared" si="0"/>
        <v>37.32</v>
      </c>
      <c r="G20" s="11">
        <v>0</v>
      </c>
      <c r="H20" s="11">
        <f t="shared" si="1"/>
        <v>0</v>
      </c>
      <c r="I20" s="11">
        <f t="shared" si="2"/>
        <v>62.2</v>
      </c>
      <c r="J20" s="11">
        <f t="shared" si="3"/>
        <v>37.32</v>
      </c>
      <c r="K20" s="11">
        <v>6</v>
      </c>
    </row>
  </sheetData>
  <mergeCells count="1">
    <mergeCell ref="A1:K1"/>
  </mergeCells>
  <conditionalFormatting sqref="B3:B20">
    <cfRule type="duplicateValues" dxfId="0" priority="3"/>
    <cfRule type="duplicateValues" dxfId="0" priority="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2024-04-16T02:04:51Z</dcterms:created>
  <dcterms:modified xsi:type="dcterms:W3CDTF">2024-04-16T02:12:39Z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96C297A95C0145E3927488416F30CCBC</vt:lpwstr>
  </property>
  <property fmtid="{D5CDD505-2E9C-101B-9397-08002B2CF9AE}" pid="3" name="KSOProductBuildVer">
    <vt:lpwstr>2052-11.8.6.11719</vt:lpwstr>
  </property>
</Properties>
</file>